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0730" windowHeight="9600" activeTab="0"/>
  </bookViews>
  <sheets>
    <sheet name="Sheet1" sheetId="1" r:id="rId1"/>
  </sheets>
  <definedNames>
    <definedName name="_xlnm._FilterDatabase" localSheetId="0" hidden="1">'Sheet1'!$A$9:$M$45</definedName>
  </definedNames>
  <calcPr fullCalcOnLoad="1"/>
</workbook>
</file>

<file path=xl/sharedStrings.xml><?xml version="1.0" encoding="utf-8"?>
<sst xmlns="http://schemas.openxmlformats.org/spreadsheetml/2006/main" count="168" uniqueCount="65">
  <si>
    <r>
      <t>上海御堂达物流有限公司大连分公司</t>
    </r>
    <r>
      <rPr>
        <b/>
        <sz val="12"/>
        <rFont val="隶书"/>
        <family val="3"/>
      </rPr>
      <t>万达旅运（株）现地法人</t>
    </r>
  </si>
  <si>
    <t>MIDOTATSU LOGISTICS CO., LTD.DALIAN Office</t>
  </si>
  <si>
    <t>TEL : 0411-82840035   FAX : 0411-82840021</t>
  </si>
  <si>
    <t>E-Mail:mttdl02@midotatsu.com</t>
  </si>
  <si>
    <t>(FROM DALIAN TO JAPAN)</t>
  </si>
  <si>
    <t>“√”LCL SERVICE</t>
  </si>
  <si>
    <t>VESSEL NAME</t>
  </si>
  <si>
    <t>VOY.</t>
  </si>
  <si>
    <t>SCHEDULE</t>
  </si>
  <si>
    <t>E.T.D</t>
  </si>
  <si>
    <t>KOBE</t>
  </si>
  <si>
    <t>OSAKA</t>
  </si>
  <si>
    <t>NAGOYA</t>
  </si>
  <si>
    <t>YOKOHAMA</t>
  </si>
  <si>
    <t>TOKYO</t>
  </si>
  <si>
    <t>MOJI</t>
  </si>
  <si>
    <t>HAKATA</t>
  </si>
  <si>
    <t>LCL</t>
  </si>
  <si>
    <t>箱属</t>
  </si>
  <si>
    <t>SUN</t>
  </si>
  <si>
    <t>SITC</t>
  </si>
  <si>
    <t>SAT</t>
  </si>
  <si>
    <t>√</t>
  </si>
  <si>
    <t>SINO</t>
  </si>
  <si>
    <t>QNS</t>
  </si>
  <si>
    <t>SUN</t>
  </si>
  <si>
    <r>
      <t>Q</t>
    </r>
    <r>
      <rPr>
        <sz val="12"/>
        <rFont val="宋体"/>
        <family val="0"/>
      </rPr>
      <t>NS</t>
    </r>
  </si>
  <si>
    <t>FRI</t>
  </si>
  <si>
    <t>SJJ</t>
  </si>
  <si>
    <t>SAT</t>
  </si>
  <si>
    <t>GREEN HORIZON</t>
  </si>
  <si>
    <t>HAI SU 7</t>
  </si>
  <si>
    <t>√</t>
  </si>
  <si>
    <t>OSG ADMIRAL</t>
  </si>
  <si>
    <t>HF LUCKY</t>
  </si>
  <si>
    <t>SITC BUSAN</t>
  </si>
  <si>
    <t>瑞洋天津 A GALAXY</t>
  </si>
  <si>
    <t>瑞洋如炬 INSIGHT</t>
  </si>
  <si>
    <t>2411E/W</t>
  </si>
  <si>
    <t>2412E/W</t>
  </si>
  <si>
    <t>2413E/W</t>
  </si>
  <si>
    <t>2414E/W</t>
  </si>
  <si>
    <t>荣兴1   RONG XING 1</t>
  </si>
  <si>
    <t>HAI SU 6</t>
  </si>
  <si>
    <t>2410E</t>
  </si>
  <si>
    <t>2411E</t>
  </si>
  <si>
    <t>2412E</t>
  </si>
  <si>
    <t>2413E</t>
  </si>
  <si>
    <r>
      <t xml:space="preserve">2024 </t>
    </r>
    <r>
      <rPr>
        <b/>
        <sz val="18"/>
        <rFont val="宋体"/>
        <family val="0"/>
      </rPr>
      <t>年</t>
    </r>
    <r>
      <rPr>
        <b/>
        <sz val="18"/>
        <rFont val="Comic Sans MS"/>
        <family val="4"/>
      </rPr>
      <t>3</t>
    </r>
    <r>
      <rPr>
        <b/>
        <sz val="18"/>
        <rFont val="宋体"/>
        <family val="0"/>
      </rPr>
      <t>月</t>
    </r>
    <r>
      <rPr>
        <b/>
        <sz val="18"/>
        <rFont val="Comic Sans MS"/>
        <family val="4"/>
      </rPr>
      <t xml:space="preserve">  </t>
    </r>
    <r>
      <rPr>
        <b/>
        <sz val="18"/>
        <rFont val="宋体"/>
        <family val="0"/>
      </rPr>
      <t>大连</t>
    </r>
    <r>
      <rPr>
        <b/>
        <sz val="18"/>
        <rFont val="Comic Sans MS"/>
        <family val="4"/>
      </rPr>
      <t xml:space="preserve"> </t>
    </r>
    <r>
      <rPr>
        <b/>
        <sz val="18"/>
        <rFont val="宋体"/>
        <family val="0"/>
      </rPr>
      <t>→</t>
    </r>
    <r>
      <rPr>
        <b/>
        <sz val="18"/>
        <rFont val="Comic Sans MS"/>
        <family val="4"/>
      </rPr>
      <t xml:space="preserve"> </t>
    </r>
    <r>
      <rPr>
        <b/>
        <sz val="18"/>
        <rFont val="宋体"/>
        <family val="0"/>
      </rPr>
      <t>日本</t>
    </r>
    <r>
      <rPr>
        <b/>
        <sz val="18"/>
        <rFont val="Comic Sans MS"/>
        <family val="4"/>
      </rPr>
      <t xml:space="preserve"> SCHEDULE</t>
    </r>
  </si>
  <si>
    <t>SITC YIHE</t>
  </si>
  <si>
    <t>SITC SHIMIZU</t>
  </si>
  <si>
    <t>SITC SUBIC</t>
  </si>
  <si>
    <t>TUE</t>
  </si>
  <si>
    <t>WED</t>
  </si>
  <si>
    <t>CANCEL</t>
  </si>
  <si>
    <t>2417E</t>
  </si>
  <si>
    <t>2415E</t>
  </si>
  <si>
    <t>HANSA STEINBURG</t>
  </si>
  <si>
    <t>254E</t>
  </si>
  <si>
    <t>178E</t>
  </si>
  <si>
    <t>255E</t>
  </si>
  <si>
    <t>179E</t>
  </si>
  <si>
    <t>SITC NAGOYA</t>
  </si>
  <si>
    <t>SINOTRANS BEIJING</t>
  </si>
  <si>
    <t>2410E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</si>
</sst>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;@"/>
    <numFmt numFmtId="182" formatCode="mmm/yyyy"/>
  </numFmts>
  <fonts count="61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Comic Sans MS"/>
      <family val="4"/>
    </font>
    <font>
      <b/>
      <sz val="12"/>
      <name val="黑体"/>
      <family val="3"/>
    </font>
    <font>
      <sz val="11"/>
      <name val="宋体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24"/>
      <name val="隶书"/>
      <family val="3"/>
    </font>
    <font>
      <sz val="22"/>
      <name val="Comic Sans MS"/>
      <family val="4"/>
    </font>
    <font>
      <b/>
      <sz val="14"/>
      <name val="Comic Sans MS"/>
      <family val="4"/>
    </font>
    <font>
      <b/>
      <sz val="12"/>
      <name val="Comic Sans MS"/>
      <family val="4"/>
    </font>
    <font>
      <b/>
      <sz val="12"/>
      <name val="Times New Roman"/>
      <family val="1"/>
    </font>
    <font>
      <b/>
      <sz val="18"/>
      <name val="Comic Sans MS"/>
      <family val="4"/>
    </font>
    <font>
      <b/>
      <sz val="11"/>
      <name val="Times New Roman"/>
      <family val="1"/>
    </font>
    <font>
      <b/>
      <sz val="11"/>
      <name val="Comic Sans MS"/>
      <family val="4"/>
    </font>
    <font>
      <b/>
      <sz val="10"/>
      <name val="宋体"/>
      <family val="0"/>
    </font>
    <font>
      <b/>
      <sz val="11"/>
      <name val="Arial"/>
      <family val="2"/>
    </font>
    <font>
      <sz val="28"/>
      <name val="宋体"/>
      <family val="0"/>
    </font>
    <font>
      <sz val="14"/>
      <name val="Comic Sans MS"/>
      <family val="4"/>
    </font>
    <font>
      <b/>
      <sz val="7"/>
      <name val="Times New Roman"/>
      <family val="1"/>
    </font>
    <font>
      <b/>
      <sz val="10"/>
      <name val="黑体"/>
      <family val="3"/>
    </font>
    <font>
      <b/>
      <sz val="12"/>
      <name val="隶书"/>
      <family val="3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16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13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176" fontId="2" fillId="33" borderId="14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20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76" fontId="2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2" fillId="0" borderId="0" xfId="0" applyFont="1" applyAlignment="1">
      <alignment horizontal="center"/>
    </xf>
    <xf numFmtId="176" fontId="2" fillId="33" borderId="14" xfId="0" applyNumberFormat="1" applyFont="1" applyFill="1" applyBorder="1" applyAlignment="1">
      <alignment horizontal="left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57150</xdr:rowOff>
    </xdr:from>
    <xdr:to>
      <xdr:col>0</xdr:col>
      <xdr:colOff>1628775</xdr:colOff>
      <xdr:row>2</xdr:row>
      <xdr:rowOff>180975</xdr:rowOff>
    </xdr:to>
    <xdr:pic>
      <xdr:nvPicPr>
        <xdr:cNvPr id="1" name="Picture 1" descr="御堂达标"/>
        <xdr:cNvPicPr preferRelativeResize="1">
          <a:picLocks noChangeAspect="1"/>
        </xdr:cNvPicPr>
      </xdr:nvPicPr>
      <xdr:blipFill>
        <a:blip r:embed="rId1"/>
        <a:srcRect l="26164" t="14414" r="17941" b="16740"/>
        <a:stretch>
          <a:fillRect/>
        </a:stretch>
      </xdr:blipFill>
      <xdr:spPr>
        <a:xfrm>
          <a:off x="590550" y="57150"/>
          <a:ext cx="1038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pane ySplit="9" topLeftCell="A31" activePane="bottomLeft" state="frozen"/>
      <selection pane="topLeft" activeCell="A1" sqref="A1"/>
      <selection pane="bottomLeft" activeCell="E48" sqref="E48"/>
    </sheetView>
  </sheetViews>
  <sheetFormatPr defaultColWidth="9.00390625" defaultRowHeight="14.25"/>
  <cols>
    <col min="1" max="1" width="27.00390625" style="4" customWidth="1"/>
    <col min="2" max="2" width="12.00390625" style="5" customWidth="1"/>
    <col min="3" max="3" width="9.125" style="6" customWidth="1"/>
    <col min="4" max="4" width="9.625" style="7" customWidth="1"/>
    <col min="5" max="5" width="10.875" style="5" customWidth="1"/>
    <col min="6" max="6" width="9.75390625" style="5" customWidth="1"/>
    <col min="7" max="7" width="10.625" style="5" customWidth="1"/>
    <col min="8" max="8" width="10.25390625" style="5" customWidth="1"/>
    <col min="9" max="9" width="10.375" style="5" customWidth="1"/>
    <col min="10" max="10" width="9.625" style="5" customWidth="1"/>
    <col min="11" max="11" width="9.50390625" style="5" customWidth="1"/>
    <col min="12" max="12" width="14.125" style="5" customWidth="1"/>
    <col min="13" max="13" width="10.00390625" style="0" customWidth="1"/>
    <col min="14" max="14" width="5.75390625" style="8" customWidth="1"/>
  </cols>
  <sheetData>
    <row r="1" spans="1:13" ht="59.25" customHeight="1">
      <c r="A1" s="47"/>
      <c r="B1" s="49" t="s">
        <v>0</v>
      </c>
      <c r="C1" s="49"/>
      <c r="D1" s="50"/>
      <c r="E1" s="50"/>
      <c r="F1" s="50"/>
      <c r="G1" s="50"/>
      <c r="H1" s="50"/>
      <c r="I1" s="50"/>
      <c r="J1" s="50"/>
      <c r="K1" s="50"/>
      <c r="L1" s="50"/>
      <c r="M1" s="21"/>
    </row>
    <row r="2" spans="1:13" ht="25.5" customHeight="1">
      <c r="A2" s="47"/>
      <c r="B2" s="51" t="s">
        <v>1</v>
      </c>
      <c r="C2" s="51"/>
      <c r="D2" s="52"/>
      <c r="E2" s="52"/>
      <c r="F2" s="52"/>
      <c r="G2" s="52"/>
      <c r="H2" s="52"/>
      <c r="I2" s="52"/>
      <c r="J2" s="52"/>
      <c r="K2" s="52"/>
      <c r="L2" s="52"/>
      <c r="M2" s="3"/>
    </row>
    <row r="3" spans="1:14" ht="22.5" customHeight="1">
      <c r="A3" s="48"/>
      <c r="B3" s="53" t="s">
        <v>2</v>
      </c>
      <c r="C3" s="53"/>
      <c r="D3" s="54"/>
      <c r="E3" s="54"/>
      <c r="F3" s="54"/>
      <c r="G3" s="54"/>
      <c r="H3" s="54"/>
      <c r="I3" s="54"/>
      <c r="J3" s="9" t="s">
        <v>3</v>
      </c>
      <c r="K3" s="22"/>
      <c r="L3" s="22"/>
      <c r="M3" s="23"/>
      <c r="N3" s="24"/>
    </row>
    <row r="4" spans="1:12" ht="14.25" customHeight="1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30.75" customHeight="1">
      <c r="A5" s="57" t="s">
        <v>48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25"/>
      <c r="N5" s="25"/>
    </row>
    <row r="6" spans="1:14" ht="24.75" customHeight="1">
      <c r="A6" s="51" t="s">
        <v>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11"/>
      <c r="M6" s="26"/>
      <c r="N6" s="26"/>
    </row>
    <row r="7" spans="1:14" ht="21" customHeight="1">
      <c r="A7" s="45" t="s">
        <v>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26"/>
      <c r="N7" s="26"/>
    </row>
    <row r="8" spans="1:13" ht="9.75" customHeight="1">
      <c r="A8" s="10"/>
      <c r="B8" s="11"/>
      <c r="C8" s="12"/>
      <c r="E8" s="11"/>
      <c r="F8" s="11"/>
      <c r="G8" s="11"/>
      <c r="H8" s="11"/>
      <c r="I8" s="11"/>
      <c r="J8" s="11"/>
      <c r="K8" s="11"/>
      <c r="M8" s="27"/>
    </row>
    <row r="9" spans="1:13" s="1" customFormat="1" ht="24" customHeight="1">
      <c r="A9" s="13" t="s">
        <v>6</v>
      </c>
      <c r="B9" s="14" t="s">
        <v>7</v>
      </c>
      <c r="C9" s="15" t="s">
        <v>8</v>
      </c>
      <c r="D9" s="16" t="s">
        <v>9</v>
      </c>
      <c r="E9" s="14" t="s">
        <v>11</v>
      </c>
      <c r="F9" s="14" t="s">
        <v>10</v>
      </c>
      <c r="G9" s="14" t="s">
        <v>14</v>
      </c>
      <c r="H9" s="14" t="s">
        <v>13</v>
      </c>
      <c r="I9" s="14" t="s">
        <v>12</v>
      </c>
      <c r="J9" s="14" t="s">
        <v>15</v>
      </c>
      <c r="K9" s="14" t="s">
        <v>16</v>
      </c>
      <c r="L9" s="28" t="s">
        <v>17</v>
      </c>
      <c r="M9" s="28" t="s">
        <v>18</v>
      </c>
    </row>
    <row r="10" spans="1:13" s="2" customFormat="1" ht="18" customHeight="1">
      <c r="A10" s="17" t="s">
        <v>63</v>
      </c>
      <c r="B10" s="18" t="s">
        <v>64</v>
      </c>
      <c r="C10" s="19" t="s">
        <v>21</v>
      </c>
      <c r="D10" s="19">
        <v>45360</v>
      </c>
      <c r="E10" s="19">
        <f>D10+2</f>
        <v>45362</v>
      </c>
      <c r="F10" s="19">
        <f aca="true" t="shared" si="0" ref="F10:F17">D10+3</f>
        <v>45363</v>
      </c>
      <c r="G10" s="19"/>
      <c r="H10" s="19"/>
      <c r="I10" s="19"/>
      <c r="J10" s="19"/>
      <c r="K10" s="19"/>
      <c r="L10" s="31" t="s">
        <v>22</v>
      </c>
      <c r="M10" s="30" t="s">
        <v>23</v>
      </c>
    </row>
    <row r="11" spans="1:13" s="2" customFormat="1" ht="18" customHeight="1">
      <c r="A11" s="17" t="s">
        <v>62</v>
      </c>
      <c r="B11" s="18" t="s">
        <v>45</v>
      </c>
      <c r="C11" s="20" t="s">
        <v>21</v>
      </c>
      <c r="D11" s="20">
        <v>45367</v>
      </c>
      <c r="E11" s="19">
        <f>D11+2</f>
        <v>45369</v>
      </c>
      <c r="F11" s="19">
        <f t="shared" si="0"/>
        <v>45370</v>
      </c>
      <c r="G11" s="20"/>
      <c r="H11" s="20"/>
      <c r="I11" s="20"/>
      <c r="J11" s="20"/>
      <c r="K11" s="20"/>
      <c r="L11" s="31" t="s">
        <v>22</v>
      </c>
      <c r="M11" s="30" t="s">
        <v>23</v>
      </c>
    </row>
    <row r="12" spans="1:13" s="2" customFormat="1" ht="18" customHeight="1">
      <c r="A12" s="17" t="s">
        <v>63</v>
      </c>
      <c r="B12" s="18" t="s">
        <v>46</v>
      </c>
      <c r="C12" s="20" t="s">
        <v>21</v>
      </c>
      <c r="D12" s="20">
        <v>45374</v>
      </c>
      <c r="E12" s="19">
        <f>D12+2</f>
        <v>45376</v>
      </c>
      <c r="F12" s="19">
        <f t="shared" si="0"/>
        <v>45377</v>
      </c>
      <c r="G12" s="20"/>
      <c r="H12" s="20"/>
      <c r="I12" s="20"/>
      <c r="J12" s="20"/>
      <c r="K12" s="20"/>
      <c r="L12" s="31" t="s">
        <v>22</v>
      </c>
      <c r="M12" s="30" t="s">
        <v>23</v>
      </c>
    </row>
    <row r="13" spans="1:13" ht="19.5">
      <c r="A13" s="17" t="s">
        <v>62</v>
      </c>
      <c r="B13" s="18" t="s">
        <v>47</v>
      </c>
      <c r="C13" s="20" t="s">
        <v>21</v>
      </c>
      <c r="D13" s="20">
        <v>45381</v>
      </c>
      <c r="E13" s="19">
        <f>D13+2</f>
        <v>45383</v>
      </c>
      <c r="F13" s="19">
        <f t="shared" si="0"/>
        <v>45384</v>
      </c>
      <c r="G13" s="20"/>
      <c r="H13" s="20"/>
      <c r="I13" s="20"/>
      <c r="J13" s="20"/>
      <c r="K13" s="20"/>
      <c r="L13" s="31" t="s">
        <v>22</v>
      </c>
      <c r="M13" s="30" t="s">
        <v>23</v>
      </c>
    </row>
    <row r="14" spans="1:14" ht="16.5">
      <c r="A14" s="58" t="s">
        <v>36</v>
      </c>
      <c r="B14" s="36" t="s">
        <v>38</v>
      </c>
      <c r="C14" s="36" t="s">
        <v>19</v>
      </c>
      <c r="D14" s="36">
        <v>45361</v>
      </c>
      <c r="E14" s="36">
        <f>D14+3</f>
        <v>45364</v>
      </c>
      <c r="F14" s="36">
        <f t="shared" si="0"/>
        <v>45364</v>
      </c>
      <c r="G14" s="36">
        <f aca="true" t="shared" si="1" ref="G14:G21">D14+5</f>
        <v>45366</v>
      </c>
      <c r="H14" s="36">
        <f>D14+6</f>
        <v>45367</v>
      </c>
      <c r="I14" s="36">
        <f>D14+7</f>
        <v>45368</v>
      </c>
      <c r="J14" s="37"/>
      <c r="K14" s="37"/>
      <c r="L14" s="38"/>
      <c r="M14" s="39" t="s">
        <v>24</v>
      </c>
      <c r="N14"/>
    </row>
    <row r="15" spans="1:14" ht="16.5">
      <c r="A15" s="58" t="s">
        <v>37</v>
      </c>
      <c r="B15" s="36" t="s">
        <v>39</v>
      </c>
      <c r="C15" s="36" t="s">
        <v>19</v>
      </c>
      <c r="D15" s="36">
        <v>45368</v>
      </c>
      <c r="E15" s="36">
        <f>D15+3</f>
        <v>45371</v>
      </c>
      <c r="F15" s="36">
        <f t="shared" si="0"/>
        <v>45371</v>
      </c>
      <c r="G15" s="36">
        <f t="shared" si="1"/>
        <v>45373</v>
      </c>
      <c r="H15" s="36">
        <f>D15+6</f>
        <v>45374</v>
      </c>
      <c r="I15" s="36">
        <f>D15+7</f>
        <v>45375</v>
      </c>
      <c r="J15" s="37"/>
      <c r="K15" s="37"/>
      <c r="L15" s="38"/>
      <c r="M15" s="39" t="s">
        <v>24</v>
      </c>
      <c r="N15"/>
    </row>
    <row r="16" spans="1:14" ht="16.5">
      <c r="A16" s="58" t="s">
        <v>36</v>
      </c>
      <c r="B16" s="36" t="s">
        <v>40</v>
      </c>
      <c r="C16" s="36" t="s">
        <v>19</v>
      </c>
      <c r="D16" s="36">
        <v>45375</v>
      </c>
      <c r="E16" s="36">
        <f>D16+3</f>
        <v>45378</v>
      </c>
      <c r="F16" s="36">
        <f t="shared" si="0"/>
        <v>45378</v>
      </c>
      <c r="G16" s="36">
        <f t="shared" si="1"/>
        <v>45380</v>
      </c>
      <c r="H16" s="36">
        <f>D16+6</f>
        <v>45381</v>
      </c>
      <c r="I16" s="36">
        <f>D16+7</f>
        <v>45382</v>
      </c>
      <c r="J16" s="37"/>
      <c r="K16" s="37"/>
      <c r="L16" s="38"/>
      <c r="M16" s="39" t="s">
        <v>24</v>
      </c>
      <c r="N16"/>
    </row>
    <row r="17" spans="1:14" ht="16.5">
      <c r="A17" s="58" t="s">
        <v>37</v>
      </c>
      <c r="B17" s="36" t="s">
        <v>41</v>
      </c>
      <c r="C17" s="36" t="s">
        <v>19</v>
      </c>
      <c r="D17" s="36">
        <v>45382</v>
      </c>
      <c r="E17" s="36">
        <f>D17+3</f>
        <v>45385</v>
      </c>
      <c r="F17" s="36">
        <f t="shared" si="0"/>
        <v>45385</v>
      </c>
      <c r="G17" s="36">
        <f t="shared" si="1"/>
        <v>45387</v>
      </c>
      <c r="H17" s="36">
        <f>D17+6</f>
        <v>45388</v>
      </c>
      <c r="I17" s="36">
        <f>D17+7</f>
        <v>45389</v>
      </c>
      <c r="J17" s="37"/>
      <c r="K17" s="37"/>
      <c r="L17" s="38"/>
      <c r="M17" s="39" t="s">
        <v>24</v>
      </c>
      <c r="N17"/>
    </row>
    <row r="18" spans="1:14" ht="16.5">
      <c r="A18" s="35" t="s">
        <v>34</v>
      </c>
      <c r="B18" s="34" t="s">
        <v>47</v>
      </c>
      <c r="C18" s="40" t="s">
        <v>19</v>
      </c>
      <c r="D18" s="40">
        <v>45361</v>
      </c>
      <c r="E18" s="40"/>
      <c r="F18" s="40"/>
      <c r="G18" s="40">
        <f t="shared" si="1"/>
        <v>45366</v>
      </c>
      <c r="H18" s="40">
        <f>G18</f>
        <v>45366</v>
      </c>
      <c r="I18" s="40">
        <f>D18+4</f>
        <v>45365</v>
      </c>
      <c r="J18" s="41"/>
      <c r="K18" s="41"/>
      <c r="L18" s="42"/>
      <c r="M18" s="43" t="s">
        <v>20</v>
      </c>
      <c r="N18"/>
    </row>
    <row r="19" spans="1:14" ht="16.5">
      <c r="A19" s="35" t="s">
        <v>35</v>
      </c>
      <c r="B19" s="34" t="s">
        <v>45</v>
      </c>
      <c r="C19" s="40" t="s">
        <v>19</v>
      </c>
      <c r="D19" s="40">
        <v>45368</v>
      </c>
      <c r="E19" s="40"/>
      <c r="F19" s="40"/>
      <c r="G19" s="40">
        <f t="shared" si="1"/>
        <v>45373</v>
      </c>
      <c r="H19" s="40">
        <f>G19</f>
        <v>45373</v>
      </c>
      <c r="I19" s="40">
        <f>D19+4</f>
        <v>45372</v>
      </c>
      <c r="J19" s="41"/>
      <c r="K19" s="41"/>
      <c r="L19" s="42"/>
      <c r="M19" s="43" t="s">
        <v>20</v>
      </c>
      <c r="N19"/>
    </row>
    <row r="20" spans="1:14" ht="16.5">
      <c r="A20" s="35" t="s">
        <v>34</v>
      </c>
      <c r="B20" s="34" t="s">
        <v>56</v>
      </c>
      <c r="C20" s="40" t="s">
        <v>19</v>
      </c>
      <c r="D20" s="40">
        <v>45375</v>
      </c>
      <c r="E20" s="40"/>
      <c r="F20" s="40"/>
      <c r="G20" s="40">
        <f t="shared" si="1"/>
        <v>45380</v>
      </c>
      <c r="H20" s="40">
        <f>G20</f>
        <v>45380</v>
      </c>
      <c r="I20" s="40">
        <f>D20+4</f>
        <v>45379</v>
      </c>
      <c r="J20" s="41"/>
      <c r="K20" s="41"/>
      <c r="L20" s="42"/>
      <c r="M20" s="43" t="s">
        <v>20</v>
      </c>
      <c r="N20"/>
    </row>
    <row r="21" spans="1:14" ht="16.5">
      <c r="A21" s="35" t="s">
        <v>35</v>
      </c>
      <c r="B21" s="34" t="s">
        <v>47</v>
      </c>
      <c r="C21" s="40" t="s">
        <v>19</v>
      </c>
      <c r="D21" s="40">
        <v>45382</v>
      </c>
      <c r="E21" s="40"/>
      <c r="F21" s="40"/>
      <c r="G21" s="40">
        <f t="shared" si="1"/>
        <v>45387</v>
      </c>
      <c r="H21" s="40">
        <f>G21</f>
        <v>45387</v>
      </c>
      <c r="I21" s="40">
        <f>D21+4</f>
        <v>45386</v>
      </c>
      <c r="J21" s="41"/>
      <c r="K21" s="41"/>
      <c r="L21" s="42"/>
      <c r="M21" s="43" t="s">
        <v>20</v>
      </c>
      <c r="N21"/>
    </row>
    <row r="22" spans="1:14" ht="16.5">
      <c r="A22" s="17" t="s">
        <v>57</v>
      </c>
      <c r="B22" s="18" t="s">
        <v>58</v>
      </c>
      <c r="C22" s="40" t="s">
        <v>19</v>
      </c>
      <c r="D22" s="19">
        <v>45361</v>
      </c>
      <c r="E22" s="19"/>
      <c r="F22" s="19"/>
      <c r="G22" s="19">
        <f>D22+3</f>
        <v>45364</v>
      </c>
      <c r="H22" s="19">
        <f>D22+4</f>
        <v>45365</v>
      </c>
      <c r="I22" s="19">
        <f>D22+5</f>
        <v>45366</v>
      </c>
      <c r="J22" s="32"/>
      <c r="K22" s="32"/>
      <c r="L22" s="29" t="s">
        <v>22</v>
      </c>
      <c r="M22" s="33" t="s">
        <v>23</v>
      </c>
      <c r="N22"/>
    </row>
    <row r="23" spans="1:14" ht="16.5">
      <c r="A23" s="17" t="s">
        <v>30</v>
      </c>
      <c r="B23" s="18" t="s">
        <v>59</v>
      </c>
      <c r="C23" s="40" t="s">
        <v>19</v>
      </c>
      <c r="D23" s="19">
        <v>45368</v>
      </c>
      <c r="E23" s="19"/>
      <c r="F23" s="19"/>
      <c r="G23" s="19">
        <f>D23+3</f>
        <v>45371</v>
      </c>
      <c r="H23" s="19">
        <f>D23+4</f>
        <v>45372</v>
      </c>
      <c r="I23" s="19">
        <f>D23+5</f>
        <v>45373</v>
      </c>
      <c r="J23" s="32"/>
      <c r="K23" s="32"/>
      <c r="L23" s="29" t="s">
        <v>22</v>
      </c>
      <c r="M23" s="33" t="s">
        <v>23</v>
      </c>
      <c r="N23"/>
    </row>
    <row r="24" spans="1:13" ht="19.5">
      <c r="A24" s="17" t="s">
        <v>57</v>
      </c>
      <c r="B24" s="18" t="s">
        <v>60</v>
      </c>
      <c r="C24" s="19" t="s">
        <v>19</v>
      </c>
      <c r="D24" s="19">
        <v>45375</v>
      </c>
      <c r="E24" s="19"/>
      <c r="F24" s="19"/>
      <c r="G24" s="19">
        <f>D24+3</f>
        <v>45378</v>
      </c>
      <c r="H24" s="19">
        <f>D24+4</f>
        <v>45379</v>
      </c>
      <c r="I24" s="19">
        <f>D24+5</f>
        <v>45380</v>
      </c>
      <c r="J24" s="32"/>
      <c r="K24" s="32"/>
      <c r="L24" s="29" t="s">
        <v>22</v>
      </c>
      <c r="M24" s="33" t="s">
        <v>23</v>
      </c>
    </row>
    <row r="25" spans="1:13" ht="19.5">
      <c r="A25" s="17" t="s">
        <v>30</v>
      </c>
      <c r="B25" s="18" t="s">
        <v>61</v>
      </c>
      <c r="C25" s="19" t="s">
        <v>19</v>
      </c>
      <c r="D25" s="19">
        <v>45382</v>
      </c>
      <c r="E25" s="19"/>
      <c r="F25" s="19"/>
      <c r="G25" s="19">
        <f>D25+3</f>
        <v>45385</v>
      </c>
      <c r="H25" s="19">
        <f>D25+4</f>
        <v>45386</v>
      </c>
      <c r="I25" s="19">
        <f>D25+5</f>
        <v>45387</v>
      </c>
      <c r="J25" s="32"/>
      <c r="K25" s="32"/>
      <c r="L25" s="29" t="s">
        <v>32</v>
      </c>
      <c r="M25" s="33" t="s">
        <v>23</v>
      </c>
    </row>
    <row r="26" spans="1:13" ht="19.5">
      <c r="A26" s="59" t="s">
        <v>54</v>
      </c>
      <c r="B26" s="60"/>
      <c r="C26" s="40" t="s">
        <v>53</v>
      </c>
      <c r="D26" s="40">
        <v>45329</v>
      </c>
      <c r="E26" s="40">
        <f>D26+5</f>
        <v>45334</v>
      </c>
      <c r="F26" s="40">
        <f>E26+1</f>
        <v>45335</v>
      </c>
      <c r="G26" s="40"/>
      <c r="H26" s="40"/>
      <c r="I26" s="40">
        <f>F26+2</f>
        <v>45337</v>
      </c>
      <c r="J26" s="41"/>
      <c r="K26" s="41"/>
      <c r="L26" s="42"/>
      <c r="M26" s="43" t="s">
        <v>20</v>
      </c>
    </row>
    <row r="27" spans="1:13" ht="19.5">
      <c r="A27" s="59" t="s">
        <v>54</v>
      </c>
      <c r="B27" s="60"/>
      <c r="C27" s="40" t="s">
        <v>53</v>
      </c>
      <c r="D27" s="40">
        <v>45336</v>
      </c>
      <c r="E27" s="40">
        <f>D27+5</f>
        <v>45341</v>
      </c>
      <c r="F27" s="40">
        <f>E27+1</f>
        <v>45342</v>
      </c>
      <c r="G27" s="40"/>
      <c r="H27" s="40"/>
      <c r="I27" s="40">
        <f>F27+2</f>
        <v>45344</v>
      </c>
      <c r="J27" s="41"/>
      <c r="K27" s="41"/>
      <c r="L27" s="42"/>
      <c r="M27" s="43" t="s">
        <v>20</v>
      </c>
    </row>
    <row r="28" spans="1:13" ht="19.5">
      <c r="A28" s="59" t="s">
        <v>54</v>
      </c>
      <c r="B28" s="60"/>
      <c r="C28" s="40" t="s">
        <v>53</v>
      </c>
      <c r="D28" s="40">
        <v>45343</v>
      </c>
      <c r="E28" s="40">
        <f>D28+5</f>
        <v>45348</v>
      </c>
      <c r="F28" s="40">
        <f>E28+1</f>
        <v>45349</v>
      </c>
      <c r="G28" s="40"/>
      <c r="H28" s="40"/>
      <c r="I28" s="40">
        <f>F28+2</f>
        <v>45351</v>
      </c>
      <c r="J28" s="41"/>
      <c r="K28" s="41"/>
      <c r="L28" s="44"/>
      <c r="M28" s="43" t="s">
        <v>20</v>
      </c>
    </row>
    <row r="29" spans="1:13" ht="19.5">
      <c r="A29" s="59" t="s">
        <v>54</v>
      </c>
      <c r="B29" s="60"/>
      <c r="C29" s="40" t="s">
        <v>53</v>
      </c>
      <c r="D29" s="40">
        <v>45350</v>
      </c>
      <c r="E29" s="40">
        <f>D29+5</f>
        <v>45355</v>
      </c>
      <c r="F29" s="40">
        <f>E29+1</f>
        <v>45356</v>
      </c>
      <c r="G29" s="40"/>
      <c r="H29" s="40"/>
      <c r="I29" s="40">
        <f>F29+2</f>
        <v>45358</v>
      </c>
      <c r="J29" s="41"/>
      <c r="K29" s="41"/>
      <c r="L29" s="44"/>
      <c r="M29" s="43" t="s">
        <v>20</v>
      </c>
    </row>
    <row r="30" spans="1:13" ht="19.5">
      <c r="A30" s="58" t="s">
        <v>42</v>
      </c>
      <c r="B30" s="36" t="s">
        <v>38</v>
      </c>
      <c r="C30" s="40" t="s">
        <v>25</v>
      </c>
      <c r="D30" s="36">
        <v>45361</v>
      </c>
      <c r="E30" s="40"/>
      <c r="F30" s="40"/>
      <c r="G30" s="40"/>
      <c r="H30" s="40"/>
      <c r="I30" s="40"/>
      <c r="J30" s="40">
        <f>D30+3</f>
        <v>45364</v>
      </c>
      <c r="K30" s="40">
        <f>D30+2</f>
        <v>45363</v>
      </c>
      <c r="L30" s="44"/>
      <c r="M30" s="39" t="s">
        <v>26</v>
      </c>
    </row>
    <row r="31" spans="1:13" ht="19.5">
      <c r="A31" s="58" t="s">
        <v>42</v>
      </c>
      <c r="B31" s="36" t="s">
        <v>39</v>
      </c>
      <c r="C31" s="40" t="s">
        <v>25</v>
      </c>
      <c r="D31" s="36">
        <v>45368</v>
      </c>
      <c r="E31" s="32"/>
      <c r="F31" s="32"/>
      <c r="G31" s="32"/>
      <c r="H31" s="32"/>
      <c r="I31" s="32"/>
      <c r="J31" s="40">
        <f>D31+3</f>
        <v>45371</v>
      </c>
      <c r="K31" s="40">
        <f>D31+2</f>
        <v>45370</v>
      </c>
      <c r="L31" s="32"/>
      <c r="M31" s="39" t="s">
        <v>26</v>
      </c>
    </row>
    <row r="32" spans="1:13" ht="19.5">
      <c r="A32" s="58" t="s">
        <v>42</v>
      </c>
      <c r="B32" s="36" t="s">
        <v>40</v>
      </c>
      <c r="C32" s="40" t="s">
        <v>25</v>
      </c>
      <c r="D32" s="36">
        <v>45375</v>
      </c>
      <c r="E32" s="32"/>
      <c r="F32" s="32"/>
      <c r="G32" s="32"/>
      <c r="H32" s="32"/>
      <c r="I32" s="32"/>
      <c r="J32" s="40">
        <f>D32+3</f>
        <v>45378</v>
      </c>
      <c r="K32" s="40">
        <f>D32+2</f>
        <v>45377</v>
      </c>
      <c r="L32" s="32"/>
      <c r="M32" s="39" t="s">
        <v>26</v>
      </c>
    </row>
    <row r="33" spans="1:13" ht="19.5">
      <c r="A33" s="58" t="s">
        <v>42</v>
      </c>
      <c r="B33" s="36" t="s">
        <v>41</v>
      </c>
      <c r="C33" s="40" t="s">
        <v>25</v>
      </c>
      <c r="D33" s="36">
        <v>45382</v>
      </c>
      <c r="E33" s="32"/>
      <c r="F33" s="32"/>
      <c r="G33" s="32"/>
      <c r="H33" s="32"/>
      <c r="I33" s="32"/>
      <c r="J33" s="40">
        <f>D33+3</f>
        <v>45385</v>
      </c>
      <c r="K33" s="40">
        <f>D33+2</f>
        <v>45384</v>
      </c>
      <c r="L33" s="32"/>
      <c r="M33" s="39" t="s">
        <v>26</v>
      </c>
    </row>
    <row r="34" spans="1:13" ht="19.5">
      <c r="A34" s="17" t="s">
        <v>33</v>
      </c>
      <c r="B34" s="34" t="s">
        <v>44</v>
      </c>
      <c r="C34" s="40" t="s">
        <v>27</v>
      </c>
      <c r="D34" s="40">
        <v>45359</v>
      </c>
      <c r="E34" s="40">
        <f>D34+3</f>
        <v>45362</v>
      </c>
      <c r="F34" s="40">
        <f>D34+4</f>
        <v>45363</v>
      </c>
      <c r="G34" s="32"/>
      <c r="H34" s="32"/>
      <c r="I34" s="32"/>
      <c r="J34" s="32"/>
      <c r="K34" s="32"/>
      <c r="L34" s="32"/>
      <c r="M34" s="43" t="s">
        <v>28</v>
      </c>
    </row>
    <row r="35" spans="1:13" ht="19.5">
      <c r="A35" s="17" t="s">
        <v>31</v>
      </c>
      <c r="B35" s="34" t="s">
        <v>45</v>
      </c>
      <c r="C35" s="40" t="s">
        <v>27</v>
      </c>
      <c r="D35" s="40">
        <v>45366</v>
      </c>
      <c r="E35" s="40">
        <f>D35+3</f>
        <v>45369</v>
      </c>
      <c r="F35" s="40">
        <f>D35+4</f>
        <v>45370</v>
      </c>
      <c r="G35" s="32"/>
      <c r="H35" s="32"/>
      <c r="I35" s="32"/>
      <c r="J35" s="32"/>
      <c r="K35" s="32"/>
      <c r="L35" s="32"/>
      <c r="M35" s="43" t="s">
        <v>28</v>
      </c>
    </row>
    <row r="36" spans="1:13" ht="19.5">
      <c r="A36" s="17" t="s">
        <v>43</v>
      </c>
      <c r="B36" s="34" t="s">
        <v>46</v>
      </c>
      <c r="C36" s="40" t="s">
        <v>27</v>
      </c>
      <c r="D36" s="40">
        <v>45373</v>
      </c>
      <c r="E36" s="40">
        <f>D36+3</f>
        <v>45376</v>
      </c>
      <c r="F36" s="40">
        <f>D36+4</f>
        <v>45377</v>
      </c>
      <c r="G36" s="32"/>
      <c r="H36" s="32"/>
      <c r="I36" s="32"/>
      <c r="J36" s="32"/>
      <c r="K36" s="32"/>
      <c r="L36" s="32"/>
      <c r="M36" s="43" t="s">
        <v>28</v>
      </c>
    </row>
    <row r="37" spans="1:13" ht="19.5">
      <c r="A37" s="17" t="s">
        <v>33</v>
      </c>
      <c r="B37" s="34" t="s">
        <v>47</v>
      </c>
      <c r="C37" s="40" t="s">
        <v>27</v>
      </c>
      <c r="D37" s="40">
        <v>45380</v>
      </c>
      <c r="E37" s="40">
        <f>D37+3</f>
        <v>45383</v>
      </c>
      <c r="F37" s="40">
        <f>D37+4</f>
        <v>45384</v>
      </c>
      <c r="G37" s="32"/>
      <c r="H37" s="32"/>
      <c r="I37" s="32"/>
      <c r="J37" s="32"/>
      <c r="K37" s="32"/>
      <c r="L37" s="32"/>
      <c r="M37" s="43" t="s">
        <v>28</v>
      </c>
    </row>
    <row r="38" spans="1:13" ht="19.5">
      <c r="A38" s="17" t="s">
        <v>43</v>
      </c>
      <c r="B38" s="34" t="s">
        <v>44</v>
      </c>
      <c r="C38" s="40" t="s">
        <v>29</v>
      </c>
      <c r="D38" s="40">
        <v>45360</v>
      </c>
      <c r="E38" s="40"/>
      <c r="F38" s="40"/>
      <c r="G38" s="40">
        <f>D38+4</f>
        <v>45364</v>
      </c>
      <c r="H38" s="40">
        <f>D38+5</f>
        <v>45365</v>
      </c>
      <c r="I38" s="40">
        <f>D38+6</f>
        <v>45366</v>
      </c>
      <c r="J38" s="32"/>
      <c r="K38" s="32"/>
      <c r="L38" s="32"/>
      <c r="M38" s="43" t="s">
        <v>28</v>
      </c>
    </row>
    <row r="39" spans="1:13" ht="19.5">
      <c r="A39" s="17" t="s">
        <v>33</v>
      </c>
      <c r="B39" s="34" t="s">
        <v>45</v>
      </c>
      <c r="C39" s="40" t="s">
        <v>29</v>
      </c>
      <c r="D39" s="40">
        <v>45367</v>
      </c>
      <c r="E39" s="40"/>
      <c r="F39" s="40"/>
      <c r="G39" s="40">
        <f>D39+4</f>
        <v>45371</v>
      </c>
      <c r="H39" s="40">
        <f>D39+5</f>
        <v>45372</v>
      </c>
      <c r="I39" s="40">
        <f>D39+6</f>
        <v>45373</v>
      </c>
      <c r="J39" s="32"/>
      <c r="K39" s="32"/>
      <c r="L39" s="32"/>
      <c r="M39" s="43" t="s">
        <v>28</v>
      </c>
    </row>
    <row r="40" spans="1:13" ht="19.5">
      <c r="A40" s="17" t="s">
        <v>31</v>
      </c>
      <c r="B40" s="34" t="s">
        <v>46</v>
      </c>
      <c r="C40" s="40" t="s">
        <v>29</v>
      </c>
      <c r="D40" s="40">
        <v>45374</v>
      </c>
      <c r="E40" s="40"/>
      <c r="F40" s="40"/>
      <c r="G40" s="40">
        <f>D40+4</f>
        <v>45378</v>
      </c>
      <c r="H40" s="40">
        <f>D40+5</f>
        <v>45379</v>
      </c>
      <c r="I40" s="40">
        <f>D40+6</f>
        <v>45380</v>
      </c>
      <c r="J40" s="32"/>
      <c r="K40" s="32"/>
      <c r="L40" s="32"/>
      <c r="M40" s="43" t="s">
        <v>28</v>
      </c>
    </row>
    <row r="41" spans="1:13" ht="19.5">
      <c r="A41" s="17" t="s">
        <v>43</v>
      </c>
      <c r="B41" s="34" t="s">
        <v>47</v>
      </c>
      <c r="C41" s="40" t="s">
        <v>29</v>
      </c>
      <c r="D41" s="40">
        <v>45381</v>
      </c>
      <c r="E41" s="40"/>
      <c r="F41" s="40"/>
      <c r="G41" s="40">
        <f>D41+4</f>
        <v>45385</v>
      </c>
      <c r="H41" s="40">
        <f>D41+5</f>
        <v>45386</v>
      </c>
      <c r="I41" s="40">
        <f>D41+6</f>
        <v>45387</v>
      </c>
      <c r="J41" s="32"/>
      <c r="K41" s="32"/>
      <c r="L41" s="32"/>
      <c r="M41" s="43" t="s">
        <v>28</v>
      </c>
    </row>
    <row r="42" spans="1:13" ht="19.5">
      <c r="A42" s="35" t="s">
        <v>49</v>
      </c>
      <c r="B42" s="34" t="s">
        <v>47</v>
      </c>
      <c r="C42" s="40" t="s">
        <v>52</v>
      </c>
      <c r="D42" s="40">
        <v>45363</v>
      </c>
      <c r="E42" s="40"/>
      <c r="F42" s="40"/>
      <c r="G42" s="40">
        <f>D42+7</f>
        <v>45370</v>
      </c>
      <c r="H42" s="40">
        <f>G42</f>
        <v>45370</v>
      </c>
      <c r="I42" s="40">
        <f>D42+9</f>
        <v>45372</v>
      </c>
      <c r="J42" s="41"/>
      <c r="K42" s="41"/>
      <c r="L42" s="42"/>
      <c r="M42" s="43" t="s">
        <v>20</v>
      </c>
    </row>
    <row r="43" spans="1:13" ht="19.5">
      <c r="A43" s="35" t="s">
        <v>50</v>
      </c>
      <c r="B43" s="34" t="s">
        <v>47</v>
      </c>
      <c r="C43" s="40" t="s">
        <v>52</v>
      </c>
      <c r="D43" s="40">
        <v>45370</v>
      </c>
      <c r="E43" s="40"/>
      <c r="F43" s="40"/>
      <c r="G43" s="40">
        <f>D43+7</f>
        <v>45377</v>
      </c>
      <c r="H43" s="40">
        <f>G43</f>
        <v>45377</v>
      </c>
      <c r="I43" s="40">
        <f>D43+9</f>
        <v>45379</v>
      </c>
      <c r="J43" s="41"/>
      <c r="K43" s="41"/>
      <c r="L43" s="42"/>
      <c r="M43" s="43" t="s">
        <v>20</v>
      </c>
    </row>
    <row r="44" spans="1:13" ht="19.5">
      <c r="A44" s="35" t="s">
        <v>51</v>
      </c>
      <c r="B44" s="34" t="s">
        <v>55</v>
      </c>
      <c r="C44" s="40" t="s">
        <v>52</v>
      </c>
      <c r="D44" s="40">
        <v>45377</v>
      </c>
      <c r="E44" s="40"/>
      <c r="F44" s="40"/>
      <c r="G44" s="40">
        <f>D44+7</f>
        <v>45384</v>
      </c>
      <c r="H44" s="40">
        <f>G44</f>
        <v>45384</v>
      </c>
      <c r="I44" s="40">
        <f>D44+9</f>
        <v>45386</v>
      </c>
      <c r="J44" s="41"/>
      <c r="K44" s="41"/>
      <c r="L44" s="44"/>
      <c r="M44" s="43" t="s">
        <v>20</v>
      </c>
    </row>
    <row r="45" spans="1:13" ht="19.5">
      <c r="A45" s="35" t="s">
        <v>49</v>
      </c>
      <c r="B45" s="34" t="s">
        <v>55</v>
      </c>
      <c r="C45" s="40" t="s">
        <v>52</v>
      </c>
      <c r="D45" s="40">
        <v>45384</v>
      </c>
      <c r="E45" s="40"/>
      <c r="F45" s="40"/>
      <c r="G45" s="40">
        <f>D45+7</f>
        <v>45391</v>
      </c>
      <c r="H45" s="40">
        <f>G45</f>
        <v>45391</v>
      </c>
      <c r="I45" s="40">
        <f>D45+9</f>
        <v>45393</v>
      </c>
      <c r="J45" s="41"/>
      <c r="K45" s="41"/>
      <c r="L45" s="44"/>
      <c r="M45" s="43" t="s">
        <v>20</v>
      </c>
    </row>
  </sheetData>
  <sheetProtection/>
  <autoFilter ref="A9:M45"/>
  <mergeCells count="12">
    <mergeCell ref="A26:B26"/>
    <mergeCell ref="A27:B27"/>
    <mergeCell ref="A28:B28"/>
    <mergeCell ref="A29:B29"/>
    <mergeCell ref="A7:L7"/>
    <mergeCell ref="A1:A3"/>
    <mergeCell ref="B1:L1"/>
    <mergeCell ref="B2:L2"/>
    <mergeCell ref="B3:I3"/>
    <mergeCell ref="A4:L4"/>
    <mergeCell ref="A5:L5"/>
    <mergeCell ref="A6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zhang-sw</dc:creator>
  <cp:keywords/>
  <dc:description/>
  <cp:lastModifiedBy>DELL</cp:lastModifiedBy>
  <dcterms:created xsi:type="dcterms:W3CDTF">1996-12-17T01:32:42Z</dcterms:created>
  <dcterms:modified xsi:type="dcterms:W3CDTF">2024-03-06T02:30:53Z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